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<sst xmlns="http://schemas.openxmlformats.org/spreadsheetml/2006/main" count="105" uniqueCount="52">
  <si>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>Категории</t>
  </si>
  <si>
    <t>Цены/ поставщики</t>
  </si>
  <si>
    <t>Средняя цена</t>
  </si>
  <si>
    <t xml:space="preserve">Кол-во ед. товара  </t>
  </si>
  <si>
    <t>Итого</t>
  </si>
  <si>
    <t>Номер поставщика, указанный в таблице</t>
  </si>
  <si>
    <t>Наименование поставщика</t>
  </si>
  <si>
    <t>Модель, производитель</t>
  </si>
  <si>
    <t>Наименование товара, тех.  Характеристики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</si>
  <si>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</si>
  <si>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</si>
  <si>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</si>
  <si>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</si>
  <si>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</si>
  <si>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</si>
  <si>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</si>
  <si>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</si>
  <si>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</si>
  <si>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Цена за ед. товара., шт.</t>
  </si>
  <si>
    <t>Индивидуальный предприниматель С.В. Соколова пос. Пионерский</t>
  </si>
  <si>
    <t>Макаронные изделия  Высший сорт в ассортименте из твердых сортов ГОСТ 12307;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кг., ГОСТ Р 51865-2002, без зараженности, загрязнений и примесей, упаковка без повреждений, маркированная</t>
  </si>
  <si>
    <t>ЗАО "Алтайская крупа" Алтайский край</t>
  </si>
  <si>
    <t>ОАО Славянский ХК г. Славянск - на Кубан</t>
  </si>
  <si>
    <t>ОАО "Мелькомбинат" г. Баженов, Свердловская обл.</t>
  </si>
  <si>
    <t>Марьяновский КХП Омская обл. р.п. Марьяново</t>
  </si>
  <si>
    <t>ОАО Челябинский КХП г. Челябинск</t>
  </si>
  <si>
    <t>ОАО "Россельхозпродукт" г. Екатеринбург</t>
  </si>
  <si>
    <t>ООО Ставропольсахар Ставропольский край</t>
  </si>
  <si>
    <t xml:space="preserve">ОАО Верненский КХП Челяби нская обл. </t>
  </si>
  <si>
    <t>ЗАО "Алтайская гуппа" Алтайский край</t>
  </si>
  <si>
    <t>Продукты питания  (крупы, макаронные изделия, мука, сахар)</t>
  </si>
  <si>
    <t>средняя цена</t>
  </si>
  <si>
    <t>ЗАО Бийский КК Наладчик Алтайский край</t>
  </si>
  <si>
    <t>ОАО Славянский КХ Краснодарский край</t>
  </si>
  <si>
    <t>ООО Круп Торг Пугачев Саратовская область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</si>
  <si>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</si>
  <si>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</si>
  <si>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</si>
  <si>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Исполнитель: бухгалтер Евгения Ивановна Никифорова, тел. 2-40-73</t>
  </si>
  <si>
    <t>ЗАО Атайская крупа, Алтайский край</t>
  </si>
  <si>
    <t>ООО Белорусска СК Минская облать</t>
  </si>
  <si>
    <t>"Крупек" ОАО мелькомбинат г. Баженов Свердловская область</t>
  </si>
  <si>
    <t>Мука пшеничная Высшего сорта, весовая,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данного вида без кислого, горького и других посторонних привкусов, без зараженности, загрязнений и примесей. Фасовка по 10 кг., ГОСТ 52189-2003, фасовка маркированная, упаковка без повреждений</t>
  </si>
  <si>
    <t>Сахар - песок Из сахарной свеклы, весовой, вкус и запах: сладкий, без посторонних привкуса и запаха, как в сухом сахаре, так и в его водном растворе; сыпучий, цвет белый; раствор сахара должен быть прозрачным или слабо опалесцирующим без нерастворимого осадка, механических или других посторонних примесей  Фасовка в мешках по 10кг., ГОСТ 21-94, без зараженности, загрязнений и примесей, упаковка без повреждений, сорт Экстра</t>
  </si>
  <si>
    <t>Способ размещения заказа:  открытый аукцион в электронной форме</t>
  </si>
  <si>
    <t>Крупа – рис  Шлифованный, круглый, высший сорт,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5кг., Г ОСТ 6293-90, фасовка маркированная, упаковка без повреждений</t>
  </si>
  <si>
    <t>Крупа – пшенная  Высший сорт, цвет желтый разных оттенков;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Фасовка не более 5кг., ГОСТ 572-60, фасовка маркированная, упаковка без повреждений</t>
  </si>
  <si>
    <t>Горох колотый Шлифованный, цвет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5кг., ГОСТ 28674-90, фасовка маркированная, упаковка без повреждений</t>
  </si>
  <si>
    <t>Крупа – манная Весовая, марки МТ, цвет бело -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более 5кг.., ГОСТ 7022-97, фасовка маркированная, упаковка без повреждений</t>
  </si>
  <si>
    <t>Крупа - гречневая  Ядрица, первый сорт, цвет кремовый с желтоватым или зеленоватым оттенком;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не менее  5 кг., ГОСТ 5550-74, фасовка маркированная, упаковка без повреждений</t>
  </si>
  <si>
    <t>Крупа перловая Ядро, освобожденное от цветковых пленок, отшлифованное;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 
фасованная не более 5кг., ГОСТ 5784-60, фасовка без повреждений, маркированная</t>
  </si>
  <si>
    <t>Дата составления сводной  таблицы    26.07.2013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</si>
</sst>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2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75" zoomScaleNormal="75" zoomScaleSheetLayoutView="75" zoomScalePageLayoutView="0" workbookViewId="0" topLeftCell="B46">
      <selection activeCell="B57" sqref="B57:H57"/>
    </sheetView>
  </sheetViews>
  <sheetFormatPr defaultColWidth="9.140625" defaultRowHeight="15"/>
  <cols>
    <col min="1" max="1" width="0" style="1" hidden="1" customWidth="1"/>
    <col min="2" max="2" width="28.28125" style="21" customWidth="1"/>
    <col min="3" max="6" width="28.7109375" style="3" customWidth="1"/>
    <col min="7" max="8" width="12.57421875" style="3" customWidth="1"/>
    <col min="9" max="9" width="11.140625" style="3" hidden="1" customWidth="1"/>
    <col min="10" max="10" width="12.28125" style="3" customWidth="1"/>
    <col min="11" max="16384" width="9.140625" style="3" customWidth="1"/>
  </cols>
  <sheetData>
    <row r="1" spans="2:21" ht="51.75" customHeight="1"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0" s="7" customFormat="1" ht="33">
      <c r="A2" s="4"/>
      <c r="B2" s="5" t="s">
        <v>30</v>
      </c>
      <c r="C2" s="5"/>
      <c r="D2" s="5"/>
      <c r="E2" s="5"/>
      <c r="F2" s="5"/>
      <c r="G2" s="5"/>
      <c r="H2" s="5"/>
      <c r="I2" s="5"/>
      <c r="J2" s="6" t="s">
        <v>44</v>
      </c>
    </row>
    <row r="3" spans="2:10" ht="15" customHeight="1">
      <c r="B3" s="26" t="s">
        <v>0</v>
      </c>
      <c r="C3" s="9" t="s">
        <v>1</v>
      </c>
      <c r="D3" s="9" t="s">
        <v>1</v>
      </c>
      <c r="E3" s="9" t="s">
        <v>1</v>
      </c>
      <c r="F3" s="10" t="s">
        <v>1</v>
      </c>
      <c r="G3" s="10" t="s">
        <v>1</v>
      </c>
      <c r="H3" s="27" t="s">
        <v>31</v>
      </c>
      <c r="I3" s="27" t="s">
        <v>2</v>
      </c>
      <c r="J3" s="27" t="s">
        <v>10</v>
      </c>
    </row>
    <row r="4" spans="2:10" ht="19.5" customHeight="1">
      <c r="B4" s="26"/>
      <c r="C4" s="9">
        <v>1</v>
      </c>
      <c r="D4" s="9">
        <v>2</v>
      </c>
      <c r="E4" s="9">
        <v>3</v>
      </c>
      <c r="F4" s="9">
        <v>4</v>
      </c>
      <c r="G4" s="9">
        <v>5</v>
      </c>
      <c r="H4" s="27"/>
      <c r="I4" s="27"/>
      <c r="J4" s="28"/>
    </row>
    <row r="5" spans="1:10" ht="73.5" customHeight="1">
      <c r="A5" s="29">
        <v>1</v>
      </c>
      <c r="B5" s="8" t="s">
        <v>8</v>
      </c>
      <c r="C5" s="30" t="s">
        <v>49</v>
      </c>
      <c r="D5" s="30"/>
      <c r="E5" s="30"/>
      <c r="F5" s="30"/>
      <c r="G5" s="30"/>
      <c r="H5" s="30"/>
      <c r="I5" s="30"/>
      <c r="J5" s="9"/>
    </row>
    <row r="6" spans="1:10" ht="15.75">
      <c r="A6" s="29"/>
      <c r="B6" s="8" t="s">
        <v>3</v>
      </c>
      <c r="C6" s="27">
        <v>25</v>
      </c>
      <c r="D6" s="27"/>
      <c r="E6" s="27"/>
      <c r="F6" s="27"/>
      <c r="G6" s="27"/>
      <c r="H6" s="27"/>
      <c r="I6" s="27"/>
      <c r="J6" s="9"/>
    </row>
    <row r="7" spans="1:10" ht="47.25">
      <c r="A7" s="29"/>
      <c r="B7" s="8" t="s">
        <v>7</v>
      </c>
      <c r="C7" s="9" t="s">
        <v>32</v>
      </c>
      <c r="D7" s="9" t="s">
        <v>41</v>
      </c>
      <c r="E7" s="9" t="s">
        <v>21</v>
      </c>
      <c r="F7" s="9"/>
      <c r="G7" s="10"/>
      <c r="H7" s="10"/>
      <c r="I7" s="10"/>
      <c r="J7" s="9"/>
    </row>
    <row r="8" spans="1:10" ht="15.75">
      <c r="A8" s="29"/>
      <c r="B8" s="8" t="s">
        <v>17</v>
      </c>
      <c r="C8" s="9">
        <v>50</v>
      </c>
      <c r="D8" s="9">
        <v>40</v>
      </c>
      <c r="E8" s="9">
        <v>60</v>
      </c>
      <c r="F8" s="9"/>
      <c r="G8" s="9"/>
      <c r="H8" s="13">
        <f>(C8+D8+E8+F8+G8)/3</f>
        <v>50</v>
      </c>
      <c r="I8" s="9"/>
      <c r="J8" s="12">
        <v>50</v>
      </c>
    </row>
    <row r="9" spans="1:10" ht="15.75">
      <c r="A9" s="29"/>
      <c r="B9" s="8" t="s">
        <v>4</v>
      </c>
      <c r="C9" s="9">
        <f>C6*C8</f>
        <v>1250</v>
      </c>
      <c r="D9" s="9">
        <f>D8*C6</f>
        <v>1000</v>
      </c>
      <c r="E9" s="9">
        <f>C6*E8</f>
        <v>1500</v>
      </c>
      <c r="F9" s="9">
        <f>C6*F8</f>
        <v>0</v>
      </c>
      <c r="G9" s="9"/>
      <c r="H9" s="9"/>
      <c r="I9" s="9">
        <f>H9</f>
        <v>0</v>
      </c>
      <c r="J9" s="12">
        <f>C6*J8</f>
        <v>1250</v>
      </c>
    </row>
    <row r="10" spans="1:10" ht="57.75" customHeight="1">
      <c r="A10" s="29">
        <v>2</v>
      </c>
      <c r="B10" s="8" t="s">
        <v>8</v>
      </c>
      <c r="C10" s="30" t="s">
        <v>45</v>
      </c>
      <c r="D10" s="30"/>
      <c r="E10" s="30"/>
      <c r="F10" s="30"/>
      <c r="G10" s="30"/>
      <c r="H10" s="30"/>
      <c r="I10" s="30"/>
      <c r="J10" s="11"/>
    </row>
    <row r="11" spans="1:10" ht="15.75">
      <c r="A11" s="29"/>
      <c r="B11" s="8" t="s">
        <v>3</v>
      </c>
      <c r="C11" s="27">
        <v>100</v>
      </c>
      <c r="D11" s="27"/>
      <c r="E11" s="27"/>
      <c r="F11" s="27"/>
      <c r="G11" s="27"/>
      <c r="H11" s="27"/>
      <c r="I11" s="27"/>
      <c r="J11" s="11"/>
    </row>
    <row r="12" spans="1:10" ht="31.5">
      <c r="A12" s="29"/>
      <c r="B12" s="8" t="s">
        <v>7</v>
      </c>
      <c r="C12" s="9" t="s">
        <v>33</v>
      </c>
      <c r="D12" s="9" t="s">
        <v>22</v>
      </c>
      <c r="E12" s="9" t="s">
        <v>22</v>
      </c>
      <c r="F12" s="9"/>
      <c r="G12" s="9"/>
      <c r="H12" s="9"/>
      <c r="I12" s="10"/>
      <c r="J12" s="9"/>
    </row>
    <row r="13" spans="1:10" ht="15.75">
      <c r="A13" s="29"/>
      <c r="B13" s="8" t="s">
        <v>17</v>
      </c>
      <c r="C13" s="9">
        <v>45</v>
      </c>
      <c r="D13" s="9">
        <v>40</v>
      </c>
      <c r="E13" s="9">
        <v>50</v>
      </c>
      <c r="F13" s="9"/>
      <c r="G13" s="9"/>
      <c r="H13" s="13">
        <f>(C13+D13+E13+F13+G13)/3</f>
        <v>45</v>
      </c>
      <c r="I13" s="9"/>
      <c r="J13" s="12">
        <v>45</v>
      </c>
    </row>
    <row r="14" spans="1:10" ht="15.75">
      <c r="A14" s="29"/>
      <c r="B14" s="8" t="s">
        <v>4</v>
      </c>
      <c r="C14" s="9">
        <f>C11*C13</f>
        <v>4500</v>
      </c>
      <c r="D14" s="9">
        <f>D13*C11</f>
        <v>4000</v>
      </c>
      <c r="E14" s="9">
        <f>C11*E13</f>
        <v>5000</v>
      </c>
      <c r="F14" s="9">
        <f>C11*F13</f>
        <v>0</v>
      </c>
      <c r="G14" s="9"/>
      <c r="H14" s="9"/>
      <c r="I14" s="9">
        <f>H14</f>
        <v>0</v>
      </c>
      <c r="J14" s="12">
        <f>C11*J13</f>
        <v>4500</v>
      </c>
    </row>
    <row r="15" spans="1:10" ht="60.75" customHeight="1">
      <c r="A15" s="29">
        <v>2</v>
      </c>
      <c r="B15" s="8" t="s">
        <v>8</v>
      </c>
      <c r="C15" s="30" t="s">
        <v>46</v>
      </c>
      <c r="D15" s="30"/>
      <c r="E15" s="30"/>
      <c r="F15" s="30"/>
      <c r="G15" s="30"/>
      <c r="H15" s="30"/>
      <c r="I15" s="30"/>
      <c r="J15" s="11"/>
    </row>
    <row r="16" spans="1:10" ht="15.75">
      <c r="A16" s="29"/>
      <c r="B16" s="8" t="s">
        <v>3</v>
      </c>
      <c r="C16" s="27">
        <v>25</v>
      </c>
      <c r="D16" s="27"/>
      <c r="E16" s="27"/>
      <c r="F16" s="27"/>
      <c r="G16" s="27"/>
      <c r="H16" s="27"/>
      <c r="I16" s="27"/>
      <c r="J16" s="11"/>
    </row>
    <row r="17" spans="1:10" ht="47.25">
      <c r="A17" s="29"/>
      <c r="B17" s="8" t="s">
        <v>7</v>
      </c>
      <c r="C17" s="9" t="s">
        <v>34</v>
      </c>
      <c r="D17" s="9" t="s">
        <v>22</v>
      </c>
      <c r="E17" s="9" t="s">
        <v>23</v>
      </c>
      <c r="F17" s="10"/>
      <c r="G17" s="10"/>
      <c r="H17" s="10"/>
      <c r="I17" s="10"/>
      <c r="J17" s="9"/>
    </row>
    <row r="18" spans="1:10" ht="15.75">
      <c r="A18" s="29"/>
      <c r="B18" s="8" t="s">
        <v>17</v>
      </c>
      <c r="C18" s="9">
        <v>45</v>
      </c>
      <c r="D18" s="9">
        <v>35</v>
      </c>
      <c r="E18" s="9">
        <v>50</v>
      </c>
      <c r="F18" s="9"/>
      <c r="G18" s="9"/>
      <c r="H18" s="13">
        <f>(C18+D18+E18+F18+G18)/3</f>
        <v>43.333333333333336</v>
      </c>
      <c r="I18" s="9"/>
      <c r="J18" s="12">
        <v>43</v>
      </c>
    </row>
    <row r="19" spans="1:10" ht="15.75">
      <c r="A19" s="29"/>
      <c r="B19" s="8" t="s">
        <v>4</v>
      </c>
      <c r="C19" s="9">
        <f>C16*C18</f>
        <v>1125</v>
      </c>
      <c r="D19" s="9">
        <f>D18*C16</f>
        <v>875</v>
      </c>
      <c r="E19" s="9">
        <f>C16*E18</f>
        <v>1250</v>
      </c>
      <c r="F19" s="9">
        <f>C16*F18</f>
        <v>0</v>
      </c>
      <c r="G19" s="9"/>
      <c r="H19" s="9"/>
      <c r="I19" s="9">
        <f>H19</f>
        <v>0</v>
      </c>
      <c r="J19" s="12">
        <f>C16*J18</f>
        <v>1075</v>
      </c>
    </row>
    <row r="20" spans="1:10" ht="63.75" customHeight="1">
      <c r="A20" s="29">
        <v>2</v>
      </c>
      <c r="B20" s="8" t="s">
        <v>8</v>
      </c>
      <c r="C20" s="30" t="s">
        <v>47</v>
      </c>
      <c r="D20" s="30"/>
      <c r="E20" s="30"/>
      <c r="F20" s="30"/>
      <c r="G20" s="30"/>
      <c r="H20" s="30"/>
      <c r="I20" s="30"/>
      <c r="J20" s="11"/>
    </row>
    <row r="21" spans="1:10" ht="15.75">
      <c r="A21" s="29"/>
      <c r="B21" s="8" t="s">
        <v>3</v>
      </c>
      <c r="C21" s="27">
        <v>10</v>
      </c>
      <c r="D21" s="27"/>
      <c r="E21" s="27"/>
      <c r="F21" s="27"/>
      <c r="G21" s="27"/>
      <c r="H21" s="27"/>
      <c r="I21" s="27"/>
      <c r="J21" s="11"/>
    </row>
    <row r="22" spans="1:10" ht="31.5">
      <c r="A22" s="29"/>
      <c r="B22" s="8" t="s">
        <v>7</v>
      </c>
      <c r="C22" s="9" t="s">
        <v>39</v>
      </c>
      <c r="D22" s="9" t="s">
        <v>22</v>
      </c>
      <c r="E22" s="9" t="s">
        <v>26</v>
      </c>
      <c r="F22" s="10"/>
      <c r="G22" s="10"/>
      <c r="H22" s="10"/>
      <c r="I22" s="10"/>
      <c r="J22" s="9"/>
    </row>
    <row r="23" spans="1:10" ht="15.75">
      <c r="A23" s="29"/>
      <c r="B23" s="8" t="s">
        <v>17</v>
      </c>
      <c r="C23" s="9">
        <v>35</v>
      </c>
      <c r="D23" s="9">
        <v>35</v>
      </c>
      <c r="E23" s="9">
        <v>40</v>
      </c>
      <c r="F23" s="9"/>
      <c r="G23" s="9"/>
      <c r="H23" s="13">
        <f>(C23+D23+E23+F23+G23)/3</f>
        <v>36.666666666666664</v>
      </c>
      <c r="I23" s="9"/>
      <c r="J23" s="12">
        <v>36</v>
      </c>
    </row>
    <row r="24" spans="1:10" ht="15.75">
      <c r="A24" s="29"/>
      <c r="B24" s="8" t="s">
        <v>4</v>
      </c>
      <c r="C24" s="9">
        <f>C21*C23</f>
        <v>350</v>
      </c>
      <c r="D24" s="9">
        <f>D23*C21</f>
        <v>350</v>
      </c>
      <c r="E24" s="9">
        <f>C21*E23</f>
        <v>400</v>
      </c>
      <c r="F24" s="9">
        <f>C21*F23</f>
        <v>0</v>
      </c>
      <c r="G24" s="9"/>
      <c r="H24" s="9"/>
      <c r="I24" s="9">
        <f>H24</f>
        <v>0</v>
      </c>
      <c r="J24" s="12">
        <f>C21*J23</f>
        <v>360</v>
      </c>
    </row>
    <row r="25" spans="1:10" ht="62.25" customHeight="1">
      <c r="A25" s="29">
        <v>2</v>
      </c>
      <c r="B25" s="8" t="s">
        <v>8</v>
      </c>
      <c r="C25" s="30" t="s">
        <v>48</v>
      </c>
      <c r="D25" s="30"/>
      <c r="E25" s="30"/>
      <c r="F25" s="30"/>
      <c r="G25" s="30"/>
      <c r="H25" s="30"/>
      <c r="I25" s="30"/>
      <c r="J25" s="11"/>
    </row>
    <row r="26" spans="1:10" ht="15.75">
      <c r="A26" s="29"/>
      <c r="B26" s="8" t="s">
        <v>3</v>
      </c>
      <c r="C26" s="27">
        <v>25</v>
      </c>
      <c r="D26" s="27"/>
      <c r="E26" s="27"/>
      <c r="F26" s="27"/>
      <c r="G26" s="27"/>
      <c r="H26" s="27"/>
      <c r="I26" s="27"/>
      <c r="J26" s="11"/>
    </row>
    <row r="27" spans="1:10" ht="47.25">
      <c r="A27" s="29"/>
      <c r="B27" s="8" t="s">
        <v>7</v>
      </c>
      <c r="C27" s="9" t="s">
        <v>39</v>
      </c>
      <c r="D27" s="9" t="s">
        <v>24</v>
      </c>
      <c r="E27" s="9" t="s">
        <v>24</v>
      </c>
      <c r="F27" s="9"/>
      <c r="G27" s="10"/>
      <c r="H27" s="10"/>
      <c r="I27" s="10"/>
      <c r="J27" s="9"/>
    </row>
    <row r="28" spans="1:10" ht="15.75">
      <c r="A28" s="29"/>
      <c r="B28" s="8" t="s">
        <v>17</v>
      </c>
      <c r="C28" s="9">
        <v>45</v>
      </c>
      <c r="D28" s="9">
        <v>35</v>
      </c>
      <c r="E28" s="9">
        <v>50</v>
      </c>
      <c r="F28" s="9"/>
      <c r="G28" s="9"/>
      <c r="H28" s="13">
        <f>(C28+D28+E28+F28+G28)/3</f>
        <v>43.333333333333336</v>
      </c>
      <c r="I28" s="9"/>
      <c r="J28" s="12">
        <v>43</v>
      </c>
    </row>
    <row r="29" spans="1:10" ht="15.75">
      <c r="A29" s="29"/>
      <c r="B29" s="8" t="s">
        <v>4</v>
      </c>
      <c r="C29" s="9">
        <f>C26*C28</f>
        <v>1125</v>
      </c>
      <c r="D29" s="9">
        <f>D28*C26</f>
        <v>875</v>
      </c>
      <c r="E29" s="9">
        <f>C26*E28</f>
        <v>1250</v>
      </c>
      <c r="F29" s="9">
        <f>C26*F28</f>
        <v>0</v>
      </c>
      <c r="G29" s="9"/>
      <c r="H29" s="9"/>
      <c r="I29" s="9">
        <f>H29</f>
        <v>0</v>
      </c>
      <c r="J29" s="12">
        <f>C26*J28</f>
        <v>1075</v>
      </c>
    </row>
    <row r="30" spans="1:10" ht="72.75" customHeight="1">
      <c r="A30" s="29">
        <v>2</v>
      </c>
      <c r="B30" s="8" t="s">
        <v>8</v>
      </c>
      <c r="C30" s="30" t="s">
        <v>50</v>
      </c>
      <c r="D30" s="30"/>
      <c r="E30" s="30"/>
      <c r="F30" s="30"/>
      <c r="G30" s="30"/>
      <c r="H30" s="30"/>
      <c r="I30" s="30"/>
      <c r="J30" s="11"/>
    </row>
    <row r="31" spans="1:10" ht="15.75">
      <c r="A31" s="29"/>
      <c r="B31" s="8" t="s">
        <v>3</v>
      </c>
      <c r="C31" s="27">
        <v>5</v>
      </c>
      <c r="D31" s="27"/>
      <c r="E31" s="27"/>
      <c r="F31" s="27"/>
      <c r="G31" s="27"/>
      <c r="H31" s="27"/>
      <c r="I31" s="27"/>
      <c r="J31" s="11"/>
    </row>
    <row r="32" spans="1:10" ht="31.5">
      <c r="A32" s="29"/>
      <c r="B32" s="8" t="s">
        <v>7</v>
      </c>
      <c r="C32" s="9" t="s">
        <v>39</v>
      </c>
      <c r="D32" s="9" t="s">
        <v>25</v>
      </c>
      <c r="E32" s="9" t="s">
        <v>29</v>
      </c>
      <c r="F32" s="10"/>
      <c r="G32" s="10"/>
      <c r="H32" s="10"/>
      <c r="I32" s="10"/>
      <c r="J32" s="9"/>
    </row>
    <row r="33" spans="1:10" ht="15.75">
      <c r="A33" s="29"/>
      <c r="B33" s="8" t="s">
        <v>17</v>
      </c>
      <c r="C33" s="9">
        <v>35</v>
      </c>
      <c r="D33" s="9">
        <v>36</v>
      </c>
      <c r="E33" s="9">
        <v>40</v>
      </c>
      <c r="F33" s="9"/>
      <c r="G33" s="9"/>
      <c r="H33" s="9">
        <f>(C33+D33+E33+F33+G33)/3</f>
        <v>37</v>
      </c>
      <c r="I33" s="9"/>
      <c r="J33" s="12">
        <v>37</v>
      </c>
    </row>
    <row r="34" spans="1:10" ht="15.75">
      <c r="A34" s="29"/>
      <c r="B34" s="8" t="s">
        <v>4</v>
      </c>
      <c r="C34" s="9">
        <f>C31*C33</f>
        <v>175</v>
      </c>
      <c r="D34" s="9">
        <f>D33*C31</f>
        <v>180</v>
      </c>
      <c r="E34" s="9">
        <f>C31*E33</f>
        <v>200</v>
      </c>
      <c r="F34" s="9">
        <f>C31*F33</f>
        <v>0</v>
      </c>
      <c r="G34" s="9"/>
      <c r="H34" s="9"/>
      <c r="I34" s="9">
        <f>H34</f>
        <v>0</v>
      </c>
      <c r="J34" s="12">
        <f>C31*J33</f>
        <v>185</v>
      </c>
    </row>
    <row r="35" spans="1:10" ht="54" customHeight="1">
      <c r="A35" s="29">
        <v>2</v>
      </c>
      <c r="B35" s="8" t="s">
        <v>8</v>
      </c>
      <c r="C35" s="30" t="s">
        <v>20</v>
      </c>
      <c r="D35" s="30"/>
      <c r="E35" s="30"/>
      <c r="F35" s="30"/>
      <c r="G35" s="30"/>
      <c r="H35" s="30"/>
      <c r="I35" s="30"/>
      <c r="J35" s="11"/>
    </row>
    <row r="36" spans="1:10" ht="15.75">
      <c r="A36" s="29"/>
      <c r="B36" s="8" t="s">
        <v>3</v>
      </c>
      <c r="C36" s="27">
        <v>100</v>
      </c>
      <c r="D36" s="27"/>
      <c r="E36" s="27"/>
      <c r="F36" s="27"/>
      <c r="G36" s="27"/>
      <c r="H36" s="27"/>
      <c r="I36" s="27"/>
      <c r="J36" s="11"/>
    </row>
    <row r="37" spans="1:10" ht="31.5">
      <c r="A37" s="29"/>
      <c r="B37" s="8" t="s">
        <v>7</v>
      </c>
      <c r="C37" s="9" t="s">
        <v>28</v>
      </c>
      <c r="D37" s="9" t="s">
        <v>28</v>
      </c>
      <c r="E37" s="9" t="s">
        <v>28</v>
      </c>
      <c r="F37" s="9"/>
      <c r="G37" s="9"/>
      <c r="H37" s="9"/>
      <c r="I37" s="10"/>
      <c r="J37" s="9"/>
    </row>
    <row r="38" spans="1:10" ht="15.75">
      <c r="A38" s="29"/>
      <c r="B38" s="8" t="s">
        <v>17</v>
      </c>
      <c r="C38" s="9">
        <v>40</v>
      </c>
      <c r="D38" s="9">
        <v>30</v>
      </c>
      <c r="E38" s="9">
        <v>45</v>
      </c>
      <c r="F38" s="9"/>
      <c r="G38" s="9"/>
      <c r="H38" s="13">
        <f>(C38+D38+E38+F38+G38)/3</f>
        <v>38.333333333333336</v>
      </c>
      <c r="I38" s="9"/>
      <c r="J38" s="12">
        <v>38</v>
      </c>
    </row>
    <row r="39" spans="1:10" ht="15.75">
      <c r="A39" s="29"/>
      <c r="B39" s="8" t="s">
        <v>4</v>
      </c>
      <c r="C39" s="9">
        <f>C36*C38</f>
        <v>4000</v>
      </c>
      <c r="D39" s="9">
        <f>D38*C36</f>
        <v>3000</v>
      </c>
      <c r="E39" s="9">
        <f>C36*E38</f>
        <v>4500</v>
      </c>
      <c r="F39" s="9">
        <f>C36*F38</f>
        <v>0</v>
      </c>
      <c r="G39" s="9"/>
      <c r="H39" s="9"/>
      <c r="I39" s="9">
        <f>H39</f>
        <v>0</v>
      </c>
      <c r="J39" s="12">
        <f>C36*J38</f>
        <v>3800</v>
      </c>
    </row>
    <row r="40" spans="1:10" ht="81.75" customHeight="1">
      <c r="A40" s="29">
        <v>2</v>
      </c>
      <c r="B40" s="8" t="s">
        <v>8</v>
      </c>
      <c r="C40" s="30" t="s">
        <v>42</v>
      </c>
      <c r="D40" s="30"/>
      <c r="E40" s="30"/>
      <c r="F40" s="30"/>
      <c r="G40" s="30"/>
      <c r="H40" s="30"/>
      <c r="I40" s="30"/>
      <c r="J40" s="11"/>
    </row>
    <row r="41" spans="1:10" ht="15.75">
      <c r="A41" s="29"/>
      <c r="B41" s="8" t="s">
        <v>3</v>
      </c>
      <c r="C41" s="27">
        <v>100</v>
      </c>
      <c r="D41" s="27"/>
      <c r="E41" s="27"/>
      <c r="F41" s="27"/>
      <c r="G41" s="27"/>
      <c r="H41" s="27"/>
      <c r="I41" s="27"/>
      <c r="J41" s="11"/>
    </row>
    <row r="42" spans="1:10" ht="15.75">
      <c r="A42" s="29"/>
      <c r="B42" s="8" t="s">
        <v>7</v>
      </c>
      <c r="C42" s="27" t="s">
        <v>23</v>
      </c>
      <c r="D42" s="27"/>
      <c r="E42" s="27"/>
      <c r="F42" s="27"/>
      <c r="G42" s="27"/>
      <c r="H42" s="27"/>
      <c r="I42" s="10"/>
      <c r="J42" s="9"/>
    </row>
    <row r="43" spans="1:10" ht="15.75">
      <c r="A43" s="29"/>
      <c r="B43" s="8" t="s">
        <v>17</v>
      </c>
      <c r="C43" s="9">
        <v>30</v>
      </c>
      <c r="D43" s="9">
        <v>25</v>
      </c>
      <c r="E43" s="9">
        <v>35</v>
      </c>
      <c r="F43" s="9"/>
      <c r="G43" s="9"/>
      <c r="H43" s="13">
        <f>(C43+D43+E43+F43+G43)/3</f>
        <v>30</v>
      </c>
      <c r="I43" s="9"/>
      <c r="J43" s="12">
        <v>30</v>
      </c>
    </row>
    <row r="44" spans="1:10" ht="15.75">
      <c r="A44" s="29"/>
      <c r="B44" s="8" t="s">
        <v>4</v>
      </c>
      <c r="C44" s="9">
        <f>C41*C43</f>
        <v>3000</v>
      </c>
      <c r="D44" s="9">
        <f>D43*C41</f>
        <v>2500</v>
      </c>
      <c r="E44" s="9">
        <f>C41*E43</f>
        <v>3500</v>
      </c>
      <c r="F44" s="9">
        <f>C41*F43</f>
        <v>0</v>
      </c>
      <c r="G44" s="9"/>
      <c r="H44" s="9"/>
      <c r="I44" s="9">
        <f>H44</f>
        <v>0</v>
      </c>
      <c r="J44" s="12">
        <f>C41*J43</f>
        <v>3000</v>
      </c>
    </row>
    <row r="45" spans="1:10" ht="81" customHeight="1">
      <c r="A45" s="29">
        <v>2</v>
      </c>
      <c r="B45" s="8" t="s">
        <v>8</v>
      </c>
      <c r="C45" s="30" t="s">
        <v>43</v>
      </c>
      <c r="D45" s="30"/>
      <c r="E45" s="30"/>
      <c r="F45" s="30"/>
      <c r="G45" s="30"/>
      <c r="H45" s="30"/>
      <c r="I45" s="30"/>
      <c r="J45" s="11"/>
    </row>
    <row r="46" spans="1:10" ht="15.75">
      <c r="A46" s="29"/>
      <c r="B46" s="8" t="s">
        <v>3</v>
      </c>
      <c r="C46" s="27">
        <v>250</v>
      </c>
      <c r="D46" s="27"/>
      <c r="E46" s="27"/>
      <c r="F46" s="27"/>
      <c r="G46" s="27"/>
      <c r="H46" s="27"/>
      <c r="I46" s="27"/>
      <c r="J46" s="11"/>
    </row>
    <row r="47" spans="1:10" ht="31.5">
      <c r="A47" s="29"/>
      <c r="B47" s="8" t="s">
        <v>7</v>
      </c>
      <c r="C47" s="9" t="s">
        <v>40</v>
      </c>
      <c r="D47" s="9" t="s">
        <v>27</v>
      </c>
      <c r="E47" s="9" t="s">
        <v>40</v>
      </c>
      <c r="F47" s="10"/>
      <c r="G47" s="10"/>
      <c r="H47" s="10"/>
      <c r="I47" s="10"/>
      <c r="J47" s="9"/>
    </row>
    <row r="48" spans="1:10" ht="15.75">
      <c r="A48" s="29"/>
      <c r="B48" s="8" t="s">
        <v>18</v>
      </c>
      <c r="C48" s="9">
        <v>38</v>
      </c>
      <c r="D48" s="9">
        <v>35</v>
      </c>
      <c r="E48" s="9">
        <v>45</v>
      </c>
      <c r="F48" s="9"/>
      <c r="G48" s="9"/>
      <c r="H48" s="13">
        <f>(C48+D48+E48+F48+G48)/3</f>
        <v>39.333333333333336</v>
      </c>
      <c r="I48" s="9"/>
      <c r="J48" s="12">
        <v>39</v>
      </c>
    </row>
    <row r="49" spans="1:10" ht="15.75">
      <c r="A49" s="29"/>
      <c r="B49" s="8" t="s">
        <v>4</v>
      </c>
      <c r="C49" s="9">
        <f>C46*C48</f>
        <v>9500</v>
      </c>
      <c r="D49" s="9">
        <f>D48*C46</f>
        <v>8750</v>
      </c>
      <c r="E49" s="9">
        <f>C46*E48</f>
        <v>11250</v>
      </c>
      <c r="F49" s="9">
        <f>C46*F48</f>
        <v>0</v>
      </c>
      <c r="G49" s="9"/>
      <c r="H49" s="9"/>
      <c r="I49" s="9">
        <f>H49</f>
        <v>0</v>
      </c>
      <c r="J49" s="12">
        <f>C46*J48</f>
        <v>9750</v>
      </c>
    </row>
    <row r="50" spans="2:10" ht="18" customHeight="1">
      <c r="B50" s="8" t="s">
        <v>12</v>
      </c>
      <c r="C50" s="12">
        <f>C9+C49+C44+C39+C34+C29+C24+C19+C14</f>
        <v>25025</v>
      </c>
      <c r="D50" s="12">
        <f>D9+D49+D44+D39+D34+D29+D24+D19+D14</f>
        <v>21530</v>
      </c>
      <c r="E50" s="12">
        <f>E9+E49+E44+E39+E34+E29+E24+E19+E14</f>
        <v>28850</v>
      </c>
      <c r="F50" s="12">
        <f>F9+F49+F44+F39+F34+F29+F24+F19+F14</f>
        <v>0</v>
      </c>
      <c r="G50" s="9"/>
      <c r="H50" s="9"/>
      <c r="I50" s="11" t="e">
        <f>#REF!+#REF!+#REF!+#REF!+#REF!+#REF!+#REF!+#REF!+#REF!+#REF!+#REF!+#REF!+#REF!+#REF!+#REF!+#REF!+#REF!+#REF!+#REF!+#REF!+#REF!+#REF!+#REF!+#REF!+I9</f>
        <v>#REF!</v>
      </c>
      <c r="J50" s="12">
        <f>J9+J49+J44+J39+J34+J29+J24+J19+J14</f>
        <v>24995</v>
      </c>
    </row>
    <row r="51" spans="1:10" s="19" customFormat="1" ht="18" customHeight="1">
      <c r="A51" s="14"/>
      <c r="B51" s="15"/>
      <c r="C51" s="16"/>
      <c r="D51" s="16"/>
      <c r="E51" s="16"/>
      <c r="F51" s="16"/>
      <c r="G51" s="16"/>
      <c r="H51" s="16"/>
      <c r="I51" s="17"/>
      <c r="J51" s="18"/>
    </row>
    <row r="52" spans="2:10" ht="39" customHeight="1">
      <c r="B52" s="9" t="s">
        <v>5</v>
      </c>
      <c r="C52" s="27" t="s">
        <v>6</v>
      </c>
      <c r="D52" s="27"/>
      <c r="E52" s="31" t="s">
        <v>9</v>
      </c>
      <c r="F52" s="31"/>
      <c r="G52" s="31"/>
      <c r="H52" s="31"/>
      <c r="I52" s="20"/>
      <c r="J52" s="20"/>
    </row>
    <row r="53" spans="2:10" ht="34.5" customHeight="1">
      <c r="B53" s="22">
        <v>1</v>
      </c>
      <c r="C53" s="34" t="s">
        <v>13</v>
      </c>
      <c r="D53" s="34"/>
      <c r="E53" s="34" t="s">
        <v>35</v>
      </c>
      <c r="F53" s="34"/>
      <c r="G53" s="34"/>
      <c r="H53" s="34"/>
      <c r="I53" s="20"/>
      <c r="J53" s="23"/>
    </row>
    <row r="54" spans="2:10" ht="34.5" customHeight="1">
      <c r="B54" s="22">
        <v>2</v>
      </c>
      <c r="C54" s="34" t="s">
        <v>16</v>
      </c>
      <c r="D54" s="34"/>
      <c r="E54" s="34" t="s">
        <v>36</v>
      </c>
      <c r="F54" s="34"/>
      <c r="G54" s="34"/>
      <c r="H54" s="34"/>
      <c r="I54" s="20"/>
      <c r="J54" s="23"/>
    </row>
    <row r="55" spans="2:10" ht="34.5" customHeight="1">
      <c r="B55" s="22">
        <v>3</v>
      </c>
      <c r="C55" s="34" t="s">
        <v>19</v>
      </c>
      <c r="D55" s="34"/>
      <c r="E55" s="34" t="s">
        <v>37</v>
      </c>
      <c r="F55" s="34"/>
      <c r="G55" s="34"/>
      <c r="H55" s="34"/>
      <c r="I55" s="20"/>
      <c r="J55" s="23"/>
    </row>
    <row r="56" spans="2:5" ht="33.75">
      <c r="B56" s="32" t="s">
        <v>14</v>
      </c>
      <c r="C56" s="33"/>
      <c r="D56" s="24"/>
      <c r="E56" s="24"/>
    </row>
    <row r="57" spans="2:8" ht="33.75">
      <c r="B57" s="32" t="s">
        <v>11</v>
      </c>
      <c r="C57" s="33"/>
      <c r="D57" s="33"/>
      <c r="E57" s="33"/>
      <c r="F57" s="33"/>
      <c r="G57" s="33"/>
      <c r="H57" s="33"/>
    </row>
    <row r="58" spans="2:5" ht="33.75">
      <c r="B58" s="32" t="s">
        <v>51</v>
      </c>
      <c r="C58" s="33"/>
      <c r="D58" s="24"/>
      <c r="E58" s="24"/>
    </row>
    <row r="59" ht="33.75">
      <c r="B59" s="21" t="s">
        <v>38</v>
      </c>
    </row>
  </sheetData>
  <sheetProtection/>
  <mergeCells count="44">
    <mergeCell ref="B56:C56"/>
    <mergeCell ref="C52:D52"/>
    <mergeCell ref="E52:H52"/>
    <mergeCell ref="B57:H57"/>
    <mergeCell ref="B58:C58"/>
    <mergeCell ref="C53:D53"/>
    <mergeCell ref="E53:H53"/>
    <mergeCell ref="C54:D54"/>
    <mergeCell ref="E54:H54"/>
    <mergeCell ref="C55:D55"/>
    <mergeCell ref="E55:H55"/>
    <mergeCell ref="A40:A44"/>
    <mergeCell ref="C40:I40"/>
    <mergeCell ref="C41:I41"/>
    <mergeCell ref="A45:A49"/>
    <mergeCell ref="C45:I45"/>
    <mergeCell ref="C46:I46"/>
    <mergeCell ref="C42:H42"/>
    <mergeCell ref="C20:I20"/>
    <mergeCell ref="C21:I21"/>
    <mergeCell ref="A30:A34"/>
    <mergeCell ref="C30:I30"/>
    <mergeCell ref="C31:I31"/>
    <mergeCell ref="A35:A39"/>
    <mergeCell ref="C35:I35"/>
    <mergeCell ref="C36:I36"/>
    <mergeCell ref="A10:A14"/>
    <mergeCell ref="C10:I10"/>
    <mergeCell ref="C11:I11"/>
    <mergeCell ref="A25:A29"/>
    <mergeCell ref="C25:I25"/>
    <mergeCell ref="C26:I26"/>
    <mergeCell ref="A15:A19"/>
    <mergeCell ref="C15:I15"/>
    <mergeCell ref="C16:I16"/>
    <mergeCell ref="A20:A24"/>
    <mergeCell ref="B1:J1"/>
    <mergeCell ref="B3:B4"/>
    <mergeCell ref="I3:I4"/>
    <mergeCell ref="J3:J4"/>
    <mergeCell ref="H3:H4"/>
    <mergeCell ref="A5:A9"/>
    <mergeCell ref="C5:I5"/>
    <mergeCell ref="C6:I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2013-07-31T05:35:17Z</cp:lastPrinted>
  <dcterms:created xsi:type="dcterms:W3CDTF">2009-10-23T03:44:58Z</dcterms:created>
  <dcterms:modified xsi:type="dcterms:W3CDTF">2013-07-31T05:35:19Z</dcterms:modified>
  <cp:category/>
  <cp:version/>
  <cp:contentType/>
  <cp:contentStatus/>
</cp:coreProperties>
</file>